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Общая УК\Отчетность ЦБ 2019_2020_2021_2022\АУДИТ за 2022год_тыс.руб_тут\"/>
    </mc:Choice>
  </mc:AlternateContent>
  <bookViews>
    <workbookView xWindow="0" yWindow="0" windowWidth="28800" windowHeight="12135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T56" i="1" l="1"/>
  <c r="U52" i="1" l="1"/>
  <c r="U56" i="1" s="1"/>
  <c r="U50" i="1" l="1"/>
</calcChain>
</file>

<file path=xl/sharedStrings.xml><?xml version="1.0" encoding="utf-8"?>
<sst xmlns="http://schemas.openxmlformats.org/spreadsheetml/2006/main" count="246" uniqueCount="100">
  <si>
    <t>Приложение 3.1</t>
  </si>
  <si>
    <t>к Положению Банка России</t>
  </si>
  <si>
    <t>от 3 февраля 2016 года N 532-П</t>
  </si>
  <si>
    <t>Отраслевой стандарт бухгалтерского учета
Порядок составления бухгалтерской (финансовой)</t>
  </si>
  <si>
    <t>отчетности профессиональных участников рынка</t>
  </si>
  <si>
    <t>ценных бумаг, акционерных инвестиционных фондов,</t>
  </si>
  <si>
    <t>организаторов торговли, центральных контрагентов,</t>
  </si>
  <si>
    <t>клиринговых организаций, специализированных</t>
  </si>
  <si>
    <t>депозитариев инвестиционного фонда, паевого инвестиционного</t>
  </si>
  <si>
    <t>фонда и негосударственного пенсионного фонда,</t>
  </si>
  <si>
    <t>управляющих компаний инвестиционного фонда,</t>
  </si>
  <si>
    <t>паевого инвестиционного фонда и негосударственного</t>
  </si>
  <si>
    <t>пенсионного фонда, бюро кредитных историй,</t>
  </si>
  <si>
    <t>кредитных рейтинговых агентств, страховых брокеров"</t>
  </si>
  <si>
    <t>(с изменениями от 7 сентября 2017 г., 10 июня 2019 г.)</t>
  </si>
  <si>
    <t>Отчетность некредитной финансовой организации</t>
  </si>
  <si>
    <t>Код
территории
по ОКАТО</t>
  </si>
  <si>
    <t>Код некредитной финансовой организации</t>
  </si>
  <si>
    <t>по
ОКПО</t>
  </si>
  <si>
    <t>основной
государственный
регистрационный номер</t>
  </si>
  <si>
    <t>регистрационный
номер</t>
  </si>
  <si>
    <t>50401372000</t>
  </si>
  <si>
    <t>20164548</t>
  </si>
  <si>
    <t>1175476116420</t>
  </si>
  <si>
    <t>5410071220</t>
  </si>
  <si>
    <t>ОТЧЕТ ОБ ИЗМЕНЕНИЯХ СОБСТВЕННОГО КАПИТАЛА НЕКРЕДИТНОЙ</t>
  </si>
  <si>
    <t>ФИНАНСОВОЙ ОРГАНИЗАЦИИ</t>
  </si>
  <si>
    <t>за 2022 г.</t>
  </si>
  <si>
    <t>Общество с ограниченной ответственностью Управляющая компания "Гамма Групп" (ООО УК "Гамма Групп")</t>
  </si>
  <si>
    <t xml:space="preserve">          (полное фирменное и сокращенное фирменное наименования)</t>
  </si>
  <si>
    <t>Почтовый адрес</t>
  </si>
  <si>
    <t>630049, Новосибирская обл, г Новосибирск, пр-кт Красный, д. 157/1, офис 215</t>
  </si>
  <si>
    <t>Код формы по ОКУД: 0420004</t>
  </si>
  <si>
    <t>Годовая (квартальная)</t>
  </si>
  <si>
    <t>Номер строки</t>
  </si>
  <si>
    <t>Наименование показателя</t>
  </si>
  <si>
    <t>Примечания к строкам</t>
  </si>
  <si>
    <t>Уставный капитал</t>
  </si>
  <si>
    <t>Добавочный капитал</t>
  </si>
  <si>
    <t>Резервный капитал</t>
  </si>
  <si>
    <t>Собственные акции (доли участия), выкупленные у акционеров (участников)</t>
  </si>
  <si>
    <t>Резерв переоценки долевых инструментов,
оцениваемых по справедливой стоимости
через прочий совокупный доход</t>
  </si>
  <si>
    <t>Резерв переоценки долговых инструментов,
оцениваемых по справедливой стоимости
через прочий совокупный доход</t>
  </si>
  <si>
    <t>Оценочный резерв под ожидаемые кредитные убытки по долговым инструментам, оцениваемым по справедливой стоимости через прочий совокупный доход</t>
  </si>
  <si>
    <t>Резерв переоценки основных средств и
нематериальных активов</t>
  </si>
  <si>
    <t>Резерв переоценки финансовых обязательств,
учитываемых по справедливой стоимости
через прибыль или убыток, связанной с
изменением кредитного риска</t>
  </si>
  <si>
    <t>Резерв переоценки обязательств по
вознаграждениям работникам по окончании
трудовой деятельности, не ограниченным
фиксируемыми платежами</t>
  </si>
  <si>
    <t>Резерв хеджирования долевых инструментов,
оцениваемых по справедливой стоимости
через прочий совокупный доход</t>
  </si>
  <si>
    <t>Резерв хеджирования денежных потоков</t>
  </si>
  <si>
    <t>Прочие резервы</t>
  </si>
  <si>
    <t>Нераспределенная прибыль (непокрытый
убыток)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</si>
  <si>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</si>
  <si>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</si>
  <si>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</si>
  <si>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</si>
  <si>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</si>
  <si>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</si>
  <si>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</si>
  <si>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</si>
  <si>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</si>
  <si>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</si>
  <si>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</si>
  <si>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</si>
  <si>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</si>
  <si>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</si>
  <si>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</si>
  <si>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</si>
  <si>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</si>
  <si>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</si>
  <si>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</si>
  <si>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Остаток на 1 января 2021 г.</t>
  </si>
  <si>
    <t>0</t>
  </si>
  <si>
    <t>Изменения вследствие выявленных ошибок</t>
  </si>
  <si>
    <t>Изменения вследствие изменения учетной политики</t>
  </si>
  <si>
    <t>Остаток на 1 января 2021 г., пересмотренный</t>
  </si>
  <si>
    <t>Прибыль (убыток) после налогообложения</t>
  </si>
  <si>
    <t>30</t>
  </si>
  <si>
    <t>Выкуп у акционеров (участников) (продажа) собственных акций (долей участия)</t>
  </si>
  <si>
    <t>Прочие взносы акционеров (участников)</t>
  </si>
  <si>
    <t>14.1</t>
  </si>
  <si>
    <t>Остаток на 31 декабря 2021 г.</t>
  </si>
  <si>
    <t>Остаток на 1 января 2022 г.</t>
  </si>
  <si>
    <t>Остаток на 1 января 2022 г., пересмотренный</t>
  </si>
  <si>
    <t>19</t>
  </si>
  <si>
    <t>24</t>
  </si>
  <si>
    <t>Выкуп у акционеров (участников) (продажа) собственных акций (долей)</t>
  </si>
  <si>
    <t>26</t>
  </si>
  <si>
    <t>Прочие взносы акционеров (участников)</t>
  </si>
  <si>
    <t>27</t>
  </si>
  <si>
    <t>Распределение в пользу акционеров (участников)</t>
  </si>
  <si>
    <t>29</t>
  </si>
  <si>
    <t>Остаток на 31 декабря 2022 г., в том числе:</t>
  </si>
  <si>
    <t>Генеральный директор</t>
  </si>
  <si>
    <t>С.Ф. Алпаров</t>
  </si>
  <si>
    <t>(должность руководителя)</t>
  </si>
  <si>
    <t>(подпись)</t>
  </si>
  <si>
    <t>(инициалы, фамилия)</t>
  </si>
  <si>
    <t>30 марта 2023 г.</t>
  </si>
  <si>
    <t>Е.В.Сланова</t>
  </si>
  <si>
    <t>( 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</si>
</sst>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,"/>
    <numFmt numFmtId="165" formatCode="#,##0,"/>
  </numFmts>
  <fonts count="3" x14ac:knownFonts="1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0"/>
        <bgColor auto="1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164" fontId="1" fillId="2" borderId="3" xfId="0" applyNumberFormat="1" applyFont="1" applyFill="1" applyBorder="1" applyAlignment="1">
      <alignment horizontal="right" wrapText="1"/>
    </xf>
    <xf numFmtId="165" fontId="1" fillId="2" borderId="3" xfId="0" applyNumberFormat="1" applyFont="1" applyFill="1" applyBorder="1" applyAlignment="1">
      <alignment horizontal="right" wrapText="1"/>
    </xf>
    <xf numFmtId="165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U64"/>
  <sheetViews>
    <sheetView tabSelected="1" topLeftCell="A28" workbookViewId="0">
      <selection activeCell="K47" sqref="K47"/>
    </sheetView>
  </sheetViews>
  <sheetFormatPr defaultColWidth="10.5" defaultRowHeight="11.45" customHeight="1" x14ac:dyDescent="0.2"/>
  <cols>
    <col min="1" max="1" width="7.5" style="2" customWidth="1"/>
    <col min="2" max="2" width="13.33203125" style="1" customWidth="1"/>
    <col min="3" max="4" width="6.6640625" style="1" customWidth="1"/>
    <col min="5" max="5" width="26.6640625" style="1" customWidth="1"/>
    <col min="6" max="6" width="11.83203125" style="3" customWidth="1"/>
    <col min="7" max="7" width="15.6640625" style="1" customWidth="1"/>
    <col min="8" max="8" width="13.6640625" style="1" customWidth="1"/>
    <col min="9" max="9" width="15.33203125" style="1" customWidth="1"/>
    <col min="10" max="10" width="15.83203125" style="1" customWidth="1"/>
    <col min="11" max="11" width="11.33203125" style="1" customWidth="1"/>
    <col min="12" max="12" width="14.1640625" style="1" customWidth="1"/>
    <col min="13" max="13" width="12.6640625" style="1" customWidth="1"/>
    <col min="14" max="14" width="11.1640625" style="1" customWidth="1"/>
    <col min="15" max="15" width="15.6640625" style="1" customWidth="1"/>
    <col min="16" max="16" width="17.33203125" style="1" customWidth="1"/>
    <col min="17" max="17" width="10" style="1" customWidth="1"/>
    <col min="18" max="18" width="10.83203125" style="1" customWidth="1"/>
    <col min="19" max="19" width="13.1640625" style="1" customWidth="1"/>
    <col min="20" max="20" width="15.33203125" style="1" customWidth="1"/>
    <col min="21" max="21" width="15" style="1" customWidth="1"/>
  </cols>
  <sheetData>
    <row r="1" spans="1:9" s="4" customFormat="1" ht="11.1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s="4" customFormat="1" ht="11.1" customHeight="1" x14ac:dyDescent="0.2">
      <c r="A2" s="15" t="s">
        <v>1</v>
      </c>
      <c r="B2" s="15"/>
      <c r="C2" s="15"/>
      <c r="D2" s="15"/>
      <c r="E2" s="15"/>
      <c r="F2" s="15"/>
      <c r="G2" s="15"/>
      <c r="H2" s="15"/>
      <c r="I2" s="15"/>
    </row>
    <row r="3" spans="1:9" s="4" customFormat="1" ht="11.1" customHeight="1" x14ac:dyDescent="0.2">
      <c r="A3" s="15" t="s">
        <v>2</v>
      </c>
      <c r="B3" s="15"/>
      <c r="C3" s="15"/>
      <c r="D3" s="15"/>
      <c r="E3" s="15"/>
      <c r="F3" s="15"/>
      <c r="G3" s="15"/>
      <c r="H3" s="15"/>
      <c r="I3" s="15"/>
    </row>
    <row r="4" spans="1:9" s="4" customFormat="1" ht="21.95" customHeight="1" x14ac:dyDescent="0.2">
      <c r="A4" s="15" t="s">
        <v>3</v>
      </c>
      <c r="B4" s="15"/>
      <c r="C4" s="15"/>
      <c r="D4" s="15"/>
      <c r="E4" s="15"/>
      <c r="F4" s="15"/>
      <c r="G4" s="15"/>
      <c r="H4" s="15"/>
      <c r="I4" s="15"/>
    </row>
    <row r="5" spans="1:9" s="4" customFormat="1" ht="11.1" customHeight="1" x14ac:dyDescent="0.2">
      <c r="A5" s="15" t="s">
        <v>4</v>
      </c>
      <c r="B5" s="15"/>
      <c r="C5" s="15"/>
      <c r="D5" s="15"/>
      <c r="E5" s="15"/>
      <c r="F5" s="15"/>
      <c r="G5" s="15"/>
      <c r="H5" s="15"/>
      <c r="I5" s="15"/>
    </row>
    <row r="6" spans="1:9" s="4" customFormat="1" ht="11.1" customHeight="1" x14ac:dyDescent="0.2">
      <c r="A6" s="15" t="s">
        <v>5</v>
      </c>
      <c r="B6" s="15"/>
      <c r="C6" s="15"/>
      <c r="D6" s="15"/>
      <c r="E6" s="15"/>
      <c r="F6" s="15"/>
      <c r="G6" s="15"/>
      <c r="H6" s="15"/>
      <c r="I6" s="15"/>
    </row>
    <row r="7" spans="1:9" s="4" customFormat="1" ht="11.1" customHeight="1" x14ac:dyDescent="0.2">
      <c r="A7" s="15" t="s">
        <v>6</v>
      </c>
      <c r="B7" s="15"/>
      <c r="C7" s="15"/>
      <c r="D7" s="15"/>
      <c r="E7" s="15"/>
      <c r="F7" s="15"/>
      <c r="G7" s="15"/>
      <c r="H7" s="15"/>
      <c r="I7" s="15"/>
    </row>
    <row r="8" spans="1:9" s="4" customFormat="1" ht="11.1" customHeight="1" x14ac:dyDescent="0.2">
      <c r="A8" s="15" t="s">
        <v>7</v>
      </c>
      <c r="B8" s="15"/>
      <c r="C8" s="15"/>
      <c r="D8" s="15"/>
      <c r="E8" s="15"/>
      <c r="F8" s="15"/>
      <c r="G8" s="15"/>
      <c r="H8" s="15"/>
      <c r="I8" s="15"/>
    </row>
    <row r="9" spans="1:9" s="4" customFormat="1" ht="11.1" customHeight="1" x14ac:dyDescent="0.2">
      <c r="A9" s="15" t="s">
        <v>8</v>
      </c>
      <c r="B9" s="15"/>
      <c r="C9" s="15"/>
      <c r="D9" s="15"/>
      <c r="E9" s="15"/>
      <c r="F9" s="15"/>
      <c r="G9" s="15"/>
      <c r="H9" s="15"/>
      <c r="I9" s="15"/>
    </row>
    <row r="10" spans="1:9" s="4" customFormat="1" ht="11.1" customHeight="1" x14ac:dyDescent="0.2">
      <c r="A10" s="15" t="s">
        <v>9</v>
      </c>
      <c r="B10" s="15"/>
      <c r="C10" s="15"/>
      <c r="D10" s="15"/>
      <c r="E10" s="15"/>
      <c r="F10" s="15"/>
      <c r="G10" s="15"/>
      <c r="H10" s="15"/>
      <c r="I10" s="15"/>
    </row>
    <row r="11" spans="1:9" s="4" customFormat="1" ht="11.1" customHeight="1" x14ac:dyDescent="0.2">
      <c r="A11" s="15" t="s">
        <v>10</v>
      </c>
      <c r="B11" s="15"/>
      <c r="C11" s="15"/>
      <c r="D11" s="15"/>
      <c r="E11" s="15"/>
      <c r="F11" s="15"/>
      <c r="G11" s="15"/>
      <c r="H11" s="15"/>
      <c r="I11" s="15"/>
    </row>
    <row r="12" spans="1:9" s="4" customFormat="1" ht="11.1" customHeight="1" x14ac:dyDescent="0.2">
      <c r="A12" s="15" t="s">
        <v>11</v>
      </c>
      <c r="B12" s="15"/>
      <c r="C12" s="15"/>
      <c r="D12" s="15"/>
      <c r="E12" s="15"/>
      <c r="F12" s="15"/>
      <c r="G12" s="15"/>
      <c r="H12" s="15"/>
      <c r="I12" s="15"/>
    </row>
    <row r="13" spans="1:9" s="4" customFormat="1" ht="11.1" customHeight="1" x14ac:dyDescent="0.2">
      <c r="A13" s="15" t="s">
        <v>12</v>
      </c>
      <c r="B13" s="15"/>
      <c r="C13" s="15"/>
      <c r="D13" s="15"/>
      <c r="E13" s="15"/>
      <c r="F13" s="15"/>
      <c r="G13" s="15"/>
      <c r="H13" s="15"/>
      <c r="I13" s="15"/>
    </row>
    <row r="14" spans="1:9" s="4" customFormat="1" ht="11.1" customHeight="1" x14ac:dyDescent="0.2">
      <c r="A14" s="15" t="s">
        <v>13</v>
      </c>
      <c r="B14" s="15"/>
      <c r="C14" s="15"/>
      <c r="D14" s="15"/>
      <c r="E14" s="15"/>
      <c r="F14" s="15"/>
      <c r="G14" s="15"/>
      <c r="H14" s="15"/>
      <c r="I14" s="15"/>
    </row>
    <row r="15" spans="1:9" s="4" customFormat="1" ht="11.1" customHeight="1" x14ac:dyDescent="0.2">
      <c r="A15" s="15" t="s">
        <v>14</v>
      </c>
      <c r="B15" s="15"/>
      <c r="C15" s="15"/>
      <c r="D15" s="15"/>
      <c r="E15" s="15"/>
      <c r="F15" s="15"/>
      <c r="G15" s="15"/>
      <c r="H15" s="15"/>
      <c r="I15" s="15"/>
    </row>
    <row r="16" spans="1:9" s="4" customFormat="1" ht="3.75" customHeight="1" x14ac:dyDescent="0.2">
      <c r="G16" s="5"/>
    </row>
    <row r="17" spans="1:9" s="4" customFormat="1" ht="11.1" customHeight="1" x14ac:dyDescent="0.2">
      <c r="A17" s="15" t="s">
        <v>15</v>
      </c>
      <c r="B17" s="15"/>
      <c r="C17" s="15"/>
      <c r="D17" s="15"/>
      <c r="E17" s="15"/>
      <c r="F17" s="15"/>
      <c r="G17" s="15"/>
      <c r="H17" s="15"/>
      <c r="I17" s="15"/>
    </row>
    <row r="18" spans="1:9" s="4" customFormat="1" ht="11.1" customHeight="1" x14ac:dyDescent="0.2"/>
    <row r="19" spans="1:9" s="4" customFormat="1" ht="11.1" customHeight="1" x14ac:dyDescent="0.2">
      <c r="E19" s="1"/>
      <c r="F19" s="16" t="s">
        <v>16</v>
      </c>
      <c r="G19" s="18" t="s">
        <v>17</v>
      </c>
      <c r="H19" s="18"/>
      <c r="I19" s="18"/>
    </row>
    <row r="20" spans="1:9" s="4" customFormat="1" ht="44.1" customHeight="1" x14ac:dyDescent="0.2">
      <c r="F20" s="17"/>
      <c r="G20" s="6" t="s">
        <v>18</v>
      </c>
      <c r="H20" s="6" t="s">
        <v>19</v>
      </c>
      <c r="I20" s="6" t="s">
        <v>20</v>
      </c>
    </row>
    <row r="21" spans="1:9" s="4" customFormat="1" ht="21.95" customHeight="1" x14ac:dyDescent="0.2">
      <c r="E21" s="1"/>
      <c r="F21" s="7" t="s">
        <v>21</v>
      </c>
      <c r="G21" s="7" t="s">
        <v>22</v>
      </c>
      <c r="H21" s="7" t="s">
        <v>23</v>
      </c>
      <c r="I21" s="7" t="s">
        <v>24</v>
      </c>
    </row>
    <row r="22" spans="1:9" s="4" customFormat="1" ht="6.75" customHeight="1" x14ac:dyDescent="0.2"/>
    <row r="23" spans="1:9" s="4" customFormat="1" ht="3.75" customHeight="1" x14ac:dyDescent="0.2"/>
    <row r="24" spans="1:9" s="4" customFormat="1" ht="11.1" customHeight="1" x14ac:dyDescent="0.2">
      <c r="A24" s="19" t="s">
        <v>25</v>
      </c>
      <c r="B24" s="19"/>
      <c r="C24" s="19"/>
      <c r="D24" s="19"/>
      <c r="E24" s="19"/>
      <c r="F24" s="19"/>
      <c r="G24" s="19"/>
      <c r="H24" s="19"/>
      <c r="I24" s="19"/>
    </row>
    <row r="25" spans="1:9" s="4" customFormat="1" ht="11.1" customHeight="1" x14ac:dyDescent="0.2">
      <c r="A25" s="19" t="s">
        <v>26</v>
      </c>
      <c r="B25" s="19"/>
      <c r="C25" s="19"/>
      <c r="D25" s="19"/>
      <c r="E25" s="19"/>
      <c r="F25" s="19"/>
      <c r="G25" s="19"/>
      <c r="H25" s="19"/>
      <c r="I25" s="19"/>
    </row>
    <row r="26" spans="1:9" s="4" customFormat="1" ht="4.5" customHeight="1" x14ac:dyDescent="0.2"/>
    <row r="27" spans="1:9" s="4" customFormat="1" ht="11.1" customHeight="1" x14ac:dyDescent="0.2">
      <c r="A27" s="19" t="s">
        <v>27</v>
      </c>
      <c r="B27" s="19"/>
      <c r="C27" s="19"/>
      <c r="D27" s="19"/>
      <c r="E27" s="19"/>
      <c r="F27" s="19"/>
      <c r="G27" s="19"/>
      <c r="H27" s="19"/>
      <c r="I27" s="19"/>
    </row>
    <row r="28" spans="1:9" s="4" customFormat="1" ht="5.25" customHeight="1" x14ac:dyDescent="0.2"/>
    <row r="29" spans="1:9" s="4" customFormat="1" ht="11.1" customHeight="1" x14ac:dyDescent="0.2">
      <c r="A29" s="20" t="s">
        <v>28</v>
      </c>
      <c r="B29" s="20"/>
      <c r="C29" s="20"/>
      <c r="D29" s="20"/>
      <c r="E29" s="20"/>
      <c r="F29" s="20"/>
      <c r="G29" s="20"/>
      <c r="H29" s="20"/>
      <c r="I29" s="20"/>
    </row>
    <row r="30" spans="1:9" s="4" customFormat="1" ht="11.1" customHeight="1" x14ac:dyDescent="0.2">
      <c r="A30" s="21" t="s">
        <v>29</v>
      </c>
      <c r="B30" s="21"/>
      <c r="C30" s="21"/>
      <c r="D30" s="21"/>
      <c r="E30" s="21"/>
      <c r="F30" s="21"/>
      <c r="G30" s="21"/>
      <c r="H30" s="21"/>
      <c r="I30" s="21"/>
    </row>
    <row r="31" spans="1:9" s="4" customFormat="1" ht="5.25" customHeight="1" x14ac:dyDescent="0.2"/>
    <row r="32" spans="1:9" s="4" customFormat="1" ht="11.1" customHeight="1" x14ac:dyDescent="0.2">
      <c r="A32" s="22" t="s">
        <v>30</v>
      </c>
      <c r="B32" s="22"/>
      <c r="C32" s="23" t="s">
        <v>31</v>
      </c>
      <c r="D32" s="23"/>
      <c r="E32" s="23"/>
      <c r="F32" s="23"/>
      <c r="G32" s="23"/>
      <c r="H32" s="23"/>
      <c r="I32" s="23"/>
    </row>
    <row r="33" spans="1:21" s="4" customFormat="1" ht="1.5" customHeight="1" x14ac:dyDescent="0.2"/>
    <row r="34" spans="1:21" s="4" customFormat="1" ht="11.1" customHeight="1" x14ac:dyDescent="0.2">
      <c r="H34" s="24" t="s">
        <v>32</v>
      </c>
      <c r="I34" s="24"/>
    </row>
    <row r="35" spans="1:21" s="4" customFormat="1" ht="1.5" customHeight="1" x14ac:dyDescent="0.2"/>
    <row r="36" spans="1:21" s="4" customFormat="1" ht="11.1" customHeight="1" x14ac:dyDescent="0.2">
      <c r="H36" s="15" t="s">
        <v>33</v>
      </c>
      <c r="I36" s="15"/>
    </row>
    <row r="37" spans="1:21" s="4" customFormat="1" ht="1.5" customHeight="1" x14ac:dyDescent="0.2"/>
    <row r="38" spans="1:21" s="4" customFormat="1" ht="11.1" customHeight="1" x14ac:dyDescent="0.2">
      <c r="I38" s="8" t="s">
        <v>99</v>
      </c>
    </row>
    <row r="39" spans="1:21" s="1" customFormat="1" ht="102" customHeight="1" x14ac:dyDescent="0.2">
      <c r="A39" s="9" t="s">
        <v>34</v>
      </c>
      <c r="B39" s="25" t="s">
        <v>35</v>
      </c>
      <c r="C39" s="25"/>
      <c r="D39" s="25"/>
      <c r="E39" s="25"/>
      <c r="F39" s="9" t="s">
        <v>36</v>
      </c>
      <c r="G39" s="9" t="s">
        <v>37</v>
      </c>
      <c r="H39" s="9" t="s">
        <v>38</v>
      </c>
      <c r="I39" s="9" t="s">
        <v>39</v>
      </c>
      <c r="J39" s="9" t="s">
        <v>40</v>
      </c>
      <c r="K39" s="9" t="s">
        <v>41</v>
      </c>
      <c r="L39" s="9" t="s">
        <v>42</v>
      </c>
      <c r="M39" s="9" t="s">
        <v>43</v>
      </c>
      <c r="N39" s="9" t="s">
        <v>44</v>
      </c>
      <c r="O39" s="9" t="s">
        <v>45</v>
      </c>
      <c r="P39" s="9" t="s">
        <v>46</v>
      </c>
      <c r="Q39" s="9" t="s">
        <v>47</v>
      </c>
      <c r="R39" s="9" t="s">
        <v>48</v>
      </c>
      <c r="S39" s="9" t="s">
        <v>49</v>
      </c>
      <c r="T39" s="9" t="s">
        <v>50</v>
      </c>
      <c r="U39" s="9" t="s">
        <v>51</v>
      </c>
    </row>
    <row r="40" spans="1:21" s="4" customFormat="1" ht="11.1" customHeight="1" x14ac:dyDescent="0.2">
      <c r="A40" s="10" t="s">
        <v>52</v>
      </c>
      <c r="B40" s="26" t="s">
        <v>53</v>
      </c>
      <c r="C40" s="26"/>
      <c r="D40" s="26"/>
      <c r="E40" s="26"/>
      <c r="F40" s="9" t="s">
        <v>54</v>
      </c>
      <c r="G40" s="11" t="s">
        <v>55</v>
      </c>
      <c r="H40" s="11" t="s">
        <v>56</v>
      </c>
      <c r="I40" s="11" t="s">
        <v>57</v>
      </c>
      <c r="J40" s="11" t="s">
        <v>58</v>
      </c>
      <c r="K40" s="11" t="s">
        <v>59</v>
      </c>
      <c r="L40" s="11" t="s">
        <v>60</v>
      </c>
      <c r="M40" s="11" t="s">
        <v>61</v>
      </c>
      <c r="N40" s="11" t="s">
        <v>62</v>
      </c>
      <c r="O40" s="11" t="s">
        <v>63</v>
      </c>
      <c r="P40" s="11" t="s">
        <v>64</v>
      </c>
      <c r="Q40" s="11" t="s">
        <v>65</v>
      </c>
      <c r="R40" s="11" t="s">
        <v>66</v>
      </c>
      <c r="S40" s="11" t="s">
        <v>67</v>
      </c>
      <c r="T40" s="11" t="s">
        <v>68</v>
      </c>
      <c r="U40" s="11" t="s">
        <v>69</v>
      </c>
    </row>
    <row r="41" spans="1:21" s="4" customFormat="1" ht="11.1" customHeight="1" x14ac:dyDescent="0.2">
      <c r="A41" s="10" t="s">
        <v>52</v>
      </c>
      <c r="B41" s="27" t="s">
        <v>70</v>
      </c>
      <c r="C41" s="27"/>
      <c r="D41" s="27"/>
      <c r="E41" s="27"/>
      <c r="F41" s="9"/>
      <c r="G41" s="13">
        <v>21000000</v>
      </c>
      <c r="H41" s="13">
        <v>4375000</v>
      </c>
      <c r="I41" s="13" t="s">
        <v>71</v>
      </c>
      <c r="J41" s="13" t="s">
        <v>71</v>
      </c>
      <c r="K41" s="13" t="s">
        <v>71</v>
      </c>
      <c r="L41" s="12" t="s">
        <v>71</v>
      </c>
      <c r="M41" s="12" t="s">
        <v>71</v>
      </c>
      <c r="N41" s="12" t="s">
        <v>71</v>
      </c>
      <c r="O41" s="12" t="s">
        <v>71</v>
      </c>
      <c r="P41" s="12">
        <v>0</v>
      </c>
      <c r="Q41" s="12">
        <v>0</v>
      </c>
      <c r="R41" s="12">
        <v>0</v>
      </c>
      <c r="S41" s="12">
        <v>0</v>
      </c>
      <c r="T41" s="13">
        <v>5135876.29</v>
      </c>
      <c r="U41" s="13">
        <v>30510876.289999999</v>
      </c>
    </row>
    <row r="42" spans="1:21" s="4" customFormat="1" ht="11.1" customHeight="1" x14ac:dyDescent="0.2">
      <c r="A42" s="10" t="s">
        <v>53</v>
      </c>
      <c r="B42" s="27" t="s">
        <v>72</v>
      </c>
      <c r="C42" s="27"/>
      <c r="D42" s="27"/>
      <c r="E42" s="27"/>
      <c r="F42" s="9"/>
      <c r="G42" s="13" t="s">
        <v>71</v>
      </c>
      <c r="H42" s="13" t="s">
        <v>71</v>
      </c>
      <c r="I42" s="13" t="s">
        <v>71</v>
      </c>
      <c r="J42" s="13" t="s">
        <v>71</v>
      </c>
      <c r="K42" s="13" t="s">
        <v>71</v>
      </c>
      <c r="L42" s="12" t="s">
        <v>71</v>
      </c>
      <c r="M42" s="12" t="s">
        <v>71</v>
      </c>
      <c r="N42" s="12" t="s">
        <v>71</v>
      </c>
      <c r="O42" s="12" t="s">
        <v>71</v>
      </c>
      <c r="P42" s="12">
        <v>0</v>
      </c>
      <c r="Q42" s="12">
        <v>0</v>
      </c>
      <c r="R42" s="12">
        <v>0</v>
      </c>
      <c r="S42" s="12">
        <v>0</v>
      </c>
      <c r="T42" s="13">
        <v>0</v>
      </c>
      <c r="U42" s="13" t="s">
        <v>71</v>
      </c>
    </row>
    <row r="43" spans="1:21" s="4" customFormat="1" ht="11.1" customHeight="1" x14ac:dyDescent="0.2">
      <c r="A43" s="10" t="s">
        <v>54</v>
      </c>
      <c r="B43" s="27" t="s">
        <v>73</v>
      </c>
      <c r="C43" s="27"/>
      <c r="D43" s="27"/>
      <c r="E43" s="27"/>
      <c r="F43" s="9"/>
      <c r="G43" s="13" t="s">
        <v>71</v>
      </c>
      <c r="H43" s="13" t="s">
        <v>71</v>
      </c>
      <c r="I43" s="13" t="s">
        <v>71</v>
      </c>
      <c r="J43" s="13" t="s">
        <v>71</v>
      </c>
      <c r="K43" s="13" t="s">
        <v>71</v>
      </c>
      <c r="L43" s="12" t="s">
        <v>71</v>
      </c>
      <c r="M43" s="12" t="s">
        <v>71</v>
      </c>
      <c r="N43" s="12" t="s">
        <v>71</v>
      </c>
      <c r="O43" s="12" t="s">
        <v>71</v>
      </c>
      <c r="P43" s="12">
        <v>0</v>
      </c>
      <c r="Q43" s="12">
        <v>0</v>
      </c>
      <c r="R43" s="12">
        <v>0</v>
      </c>
      <c r="S43" s="12">
        <v>0</v>
      </c>
      <c r="T43" s="13">
        <v>0</v>
      </c>
      <c r="U43" s="13" t="s">
        <v>71</v>
      </c>
    </row>
    <row r="44" spans="1:21" s="4" customFormat="1" ht="11.1" customHeight="1" x14ac:dyDescent="0.2">
      <c r="A44" s="10" t="s">
        <v>55</v>
      </c>
      <c r="B44" s="27" t="s">
        <v>74</v>
      </c>
      <c r="C44" s="27"/>
      <c r="D44" s="27"/>
      <c r="E44" s="27"/>
      <c r="F44" s="9"/>
      <c r="G44" s="13">
        <v>21000000</v>
      </c>
      <c r="H44" s="13">
        <v>4375000</v>
      </c>
      <c r="I44" s="13" t="s">
        <v>71</v>
      </c>
      <c r="J44" s="13" t="s">
        <v>71</v>
      </c>
      <c r="K44" s="13" t="s">
        <v>71</v>
      </c>
      <c r="L44" s="12" t="s">
        <v>71</v>
      </c>
      <c r="M44" s="12" t="s">
        <v>71</v>
      </c>
      <c r="N44" s="12" t="s">
        <v>71</v>
      </c>
      <c r="O44" s="12" t="s">
        <v>71</v>
      </c>
      <c r="P44" s="12">
        <v>0</v>
      </c>
      <c r="Q44" s="12">
        <v>0</v>
      </c>
      <c r="R44" s="12">
        <v>0</v>
      </c>
      <c r="S44" s="12">
        <v>0</v>
      </c>
      <c r="T44" s="13">
        <v>5135876.29</v>
      </c>
      <c r="U44" s="13">
        <v>30510876.289999999</v>
      </c>
    </row>
    <row r="45" spans="1:21" s="4" customFormat="1" ht="11.1" customHeight="1" x14ac:dyDescent="0.2">
      <c r="A45" s="10" t="s">
        <v>56</v>
      </c>
      <c r="B45" s="27" t="s">
        <v>75</v>
      </c>
      <c r="C45" s="27"/>
      <c r="D45" s="27"/>
      <c r="E45" s="27"/>
      <c r="F45" s="9"/>
      <c r="G45" s="13" t="s">
        <v>71</v>
      </c>
      <c r="H45" s="13" t="s">
        <v>71</v>
      </c>
      <c r="I45" s="13" t="s">
        <v>71</v>
      </c>
      <c r="J45" s="13" t="s">
        <v>71</v>
      </c>
      <c r="K45" s="13" t="s">
        <v>71</v>
      </c>
      <c r="L45" s="12" t="s">
        <v>71</v>
      </c>
      <c r="M45" s="12" t="s">
        <v>71</v>
      </c>
      <c r="N45" s="12" t="s">
        <v>71</v>
      </c>
      <c r="O45" s="12" t="s">
        <v>71</v>
      </c>
      <c r="P45" s="12">
        <v>0</v>
      </c>
      <c r="Q45" s="12">
        <v>0</v>
      </c>
      <c r="R45" s="12">
        <v>0</v>
      </c>
      <c r="S45" s="12">
        <v>0</v>
      </c>
      <c r="T45" s="13">
        <v>20768748.190000001</v>
      </c>
      <c r="U45" s="13">
        <v>20768748.190000001</v>
      </c>
    </row>
    <row r="46" spans="1:21" s="4" customFormat="1" ht="21.95" customHeight="1" x14ac:dyDescent="0.2">
      <c r="A46" s="10" t="s">
        <v>61</v>
      </c>
      <c r="B46" s="27" t="s">
        <v>77</v>
      </c>
      <c r="C46" s="27"/>
      <c r="D46" s="27"/>
      <c r="E46" s="27"/>
      <c r="F46" s="9" t="s">
        <v>76</v>
      </c>
      <c r="G46" s="13" t="s">
        <v>71</v>
      </c>
      <c r="H46" s="13" t="s">
        <v>71</v>
      </c>
      <c r="I46" s="13" t="s">
        <v>71</v>
      </c>
      <c r="J46" s="13">
        <v>-18000000</v>
      </c>
      <c r="K46" s="13" t="s">
        <v>71</v>
      </c>
      <c r="L46" s="12" t="s">
        <v>71</v>
      </c>
      <c r="M46" s="12" t="s">
        <v>71</v>
      </c>
      <c r="N46" s="12" t="s">
        <v>71</v>
      </c>
      <c r="O46" s="12" t="s">
        <v>71</v>
      </c>
      <c r="P46" s="12">
        <v>0</v>
      </c>
      <c r="Q46" s="12">
        <v>0</v>
      </c>
      <c r="R46" s="12">
        <v>0</v>
      </c>
      <c r="S46" s="12">
        <v>0</v>
      </c>
      <c r="T46" s="13">
        <v>0</v>
      </c>
      <c r="U46" s="13">
        <v>-18000000</v>
      </c>
    </row>
    <row r="47" spans="1:21" s="4" customFormat="1" ht="11.1" customHeight="1" x14ac:dyDescent="0.2">
      <c r="A47" s="10" t="s">
        <v>63</v>
      </c>
      <c r="B47" s="27" t="s">
        <v>78</v>
      </c>
      <c r="C47" s="27"/>
      <c r="D47" s="27"/>
      <c r="E47" s="27"/>
      <c r="F47" s="9"/>
      <c r="G47" s="13" t="s">
        <v>71</v>
      </c>
      <c r="H47" s="13">
        <v>16751000</v>
      </c>
      <c r="I47" s="13" t="s">
        <v>71</v>
      </c>
      <c r="J47" s="13" t="s">
        <v>71</v>
      </c>
      <c r="K47" s="13" t="s">
        <v>71</v>
      </c>
      <c r="L47" s="12" t="s">
        <v>71</v>
      </c>
      <c r="M47" s="12" t="s">
        <v>71</v>
      </c>
      <c r="N47" s="12" t="s">
        <v>71</v>
      </c>
      <c r="O47" s="12" t="s">
        <v>71</v>
      </c>
      <c r="P47" s="12">
        <v>0</v>
      </c>
      <c r="Q47" s="12">
        <v>0</v>
      </c>
      <c r="R47" s="12">
        <v>0</v>
      </c>
      <c r="S47" s="12">
        <v>0</v>
      </c>
      <c r="T47" s="13">
        <v>0</v>
      </c>
      <c r="U47" s="13">
        <v>16751000</v>
      </c>
    </row>
    <row r="48" spans="1:21" s="4" customFormat="1" ht="11.1" customHeight="1" x14ac:dyDescent="0.2">
      <c r="A48" s="10" t="s">
        <v>79</v>
      </c>
      <c r="B48" s="27" t="s">
        <v>80</v>
      </c>
      <c r="C48" s="27"/>
      <c r="D48" s="27"/>
      <c r="E48" s="27"/>
      <c r="F48" s="9"/>
      <c r="G48" s="13">
        <v>21000000</v>
      </c>
      <c r="H48" s="13">
        <v>21126000</v>
      </c>
      <c r="I48" s="13" t="s">
        <v>71</v>
      </c>
      <c r="J48" s="13">
        <v>-18000000</v>
      </c>
      <c r="K48" s="13" t="s">
        <v>71</v>
      </c>
      <c r="L48" s="12" t="s">
        <v>71</v>
      </c>
      <c r="M48" s="12" t="s">
        <v>71</v>
      </c>
      <c r="N48" s="12" t="s">
        <v>71</v>
      </c>
      <c r="O48" s="12" t="s">
        <v>71</v>
      </c>
      <c r="P48" s="12">
        <v>0</v>
      </c>
      <c r="Q48" s="12">
        <v>0</v>
      </c>
      <c r="R48" s="12">
        <v>0</v>
      </c>
      <c r="S48" s="12">
        <v>0</v>
      </c>
      <c r="T48" s="13">
        <v>25904624.48</v>
      </c>
      <c r="U48" s="13">
        <v>50030624.479999997</v>
      </c>
    </row>
    <row r="49" spans="1:21" s="4" customFormat="1" ht="11.1" customHeight="1" x14ac:dyDescent="0.2">
      <c r="A49" s="10" t="s">
        <v>66</v>
      </c>
      <c r="B49" s="27" t="s">
        <v>81</v>
      </c>
      <c r="C49" s="27"/>
      <c r="D49" s="27"/>
      <c r="E49" s="27"/>
      <c r="F49" s="9"/>
      <c r="G49" s="13">
        <v>21000000</v>
      </c>
      <c r="H49" s="13">
        <v>21126000</v>
      </c>
      <c r="I49" s="13" t="s">
        <v>71</v>
      </c>
      <c r="J49" s="13">
        <v>-18000000</v>
      </c>
      <c r="K49" s="13" t="s">
        <v>71</v>
      </c>
      <c r="L49" s="12" t="s">
        <v>71</v>
      </c>
      <c r="M49" s="12" t="s">
        <v>71</v>
      </c>
      <c r="N49" s="12" t="s">
        <v>71</v>
      </c>
      <c r="O49" s="12" t="s">
        <v>71</v>
      </c>
      <c r="P49" s="12">
        <v>0</v>
      </c>
      <c r="Q49" s="12">
        <v>0</v>
      </c>
      <c r="R49" s="12">
        <v>0</v>
      </c>
      <c r="S49" s="12">
        <v>0</v>
      </c>
      <c r="T49" s="13">
        <v>25904624.48</v>
      </c>
      <c r="U49" s="13">
        <v>50030624.479999997</v>
      </c>
    </row>
    <row r="50" spans="1:21" s="4" customFormat="1" ht="11.1" customHeight="1" x14ac:dyDescent="0.2">
      <c r="A50" s="10" t="s">
        <v>68</v>
      </c>
      <c r="B50" s="27" t="s">
        <v>73</v>
      </c>
      <c r="C50" s="27"/>
      <c r="D50" s="27"/>
      <c r="E50" s="27"/>
      <c r="F50" s="9"/>
      <c r="G50" s="13" t="s">
        <v>71</v>
      </c>
      <c r="H50" s="13" t="s">
        <v>71</v>
      </c>
      <c r="I50" s="13" t="s">
        <v>71</v>
      </c>
      <c r="J50" s="13" t="s">
        <v>71</v>
      </c>
      <c r="K50" s="13" t="s">
        <v>71</v>
      </c>
      <c r="L50" s="12" t="s">
        <v>71</v>
      </c>
      <c r="M50" s="12" t="s">
        <v>71</v>
      </c>
      <c r="N50" s="12" t="s">
        <v>71</v>
      </c>
      <c r="O50" s="12" t="s">
        <v>71</v>
      </c>
      <c r="P50" s="12">
        <v>0</v>
      </c>
      <c r="Q50" s="12">
        <v>0</v>
      </c>
      <c r="R50" s="12">
        <v>0</v>
      </c>
      <c r="S50" s="12">
        <v>0</v>
      </c>
      <c r="T50" s="13">
        <v>-71752.789999999994</v>
      </c>
      <c r="U50" s="13">
        <f>T50</f>
        <v>-71752.789999999994</v>
      </c>
    </row>
    <row r="51" spans="1:21" s="4" customFormat="1" ht="11.1" customHeight="1" x14ac:dyDescent="0.2">
      <c r="A51" s="10" t="s">
        <v>69</v>
      </c>
      <c r="B51" s="27" t="s">
        <v>82</v>
      </c>
      <c r="C51" s="27"/>
      <c r="D51" s="27"/>
      <c r="E51" s="27"/>
      <c r="F51" s="9"/>
      <c r="G51" s="13">
        <v>21000000</v>
      </c>
      <c r="H51" s="13">
        <v>21126000</v>
      </c>
      <c r="I51" s="13" t="s">
        <v>71</v>
      </c>
      <c r="J51" s="13">
        <v>-18000000</v>
      </c>
      <c r="K51" s="13" t="s">
        <v>71</v>
      </c>
      <c r="L51" s="12" t="s">
        <v>71</v>
      </c>
      <c r="M51" s="12" t="s">
        <v>71</v>
      </c>
      <c r="N51" s="12" t="s">
        <v>71</v>
      </c>
      <c r="O51" s="12" t="s">
        <v>71</v>
      </c>
      <c r="P51" s="12">
        <v>0</v>
      </c>
      <c r="Q51" s="12">
        <v>0</v>
      </c>
      <c r="R51" s="12">
        <v>0</v>
      </c>
      <c r="S51" s="12">
        <v>0</v>
      </c>
      <c r="T51" s="13">
        <v>25832871.690000001</v>
      </c>
      <c r="U51" s="13">
        <v>49958871.689999998</v>
      </c>
    </row>
    <row r="52" spans="1:21" s="4" customFormat="1" ht="11.1" customHeight="1" x14ac:dyDescent="0.2">
      <c r="A52" s="10" t="s">
        <v>83</v>
      </c>
      <c r="B52" s="27" t="s">
        <v>75</v>
      </c>
      <c r="C52" s="27"/>
      <c r="D52" s="27"/>
      <c r="E52" s="27"/>
      <c r="F52" s="9"/>
      <c r="G52" s="13" t="s">
        <v>71</v>
      </c>
      <c r="H52" s="13" t="s">
        <v>71</v>
      </c>
      <c r="I52" s="13" t="s">
        <v>71</v>
      </c>
      <c r="J52" s="13" t="s">
        <v>71</v>
      </c>
      <c r="K52" s="13" t="s">
        <v>71</v>
      </c>
      <c r="L52" s="12" t="s">
        <v>71</v>
      </c>
      <c r="M52" s="12" t="s">
        <v>71</v>
      </c>
      <c r="N52" s="12" t="s">
        <v>71</v>
      </c>
      <c r="O52" s="12" t="s">
        <v>71</v>
      </c>
      <c r="P52" s="12">
        <v>0</v>
      </c>
      <c r="Q52" s="12">
        <v>0</v>
      </c>
      <c r="R52" s="12">
        <v>0</v>
      </c>
      <c r="S52" s="12">
        <v>0</v>
      </c>
      <c r="T52" s="13">
        <v>32570356.010000002</v>
      </c>
      <c r="U52" s="13">
        <f>T52</f>
        <v>32570356.010000002</v>
      </c>
    </row>
    <row r="53" spans="1:21" s="4" customFormat="1" ht="21.95" customHeight="1" x14ac:dyDescent="0.2">
      <c r="A53" s="10" t="s">
        <v>84</v>
      </c>
      <c r="B53" s="27" t="s">
        <v>85</v>
      </c>
      <c r="C53" s="27"/>
      <c r="D53" s="27"/>
      <c r="E53" s="27"/>
      <c r="F53" s="9" t="s">
        <v>76</v>
      </c>
      <c r="G53" s="13" t="s">
        <v>71</v>
      </c>
      <c r="H53" s="13" t="s">
        <v>71</v>
      </c>
      <c r="I53" s="13" t="s">
        <v>71</v>
      </c>
      <c r="J53" s="13">
        <v>17999999</v>
      </c>
      <c r="K53" s="13" t="s">
        <v>71</v>
      </c>
      <c r="L53" s="12" t="s">
        <v>71</v>
      </c>
      <c r="M53" s="12" t="s">
        <v>71</v>
      </c>
      <c r="N53" s="12" t="s">
        <v>71</v>
      </c>
      <c r="O53" s="12" t="s">
        <v>71</v>
      </c>
      <c r="P53" s="12">
        <v>0</v>
      </c>
      <c r="Q53" s="12">
        <v>0</v>
      </c>
      <c r="R53" s="12">
        <v>0</v>
      </c>
      <c r="S53" s="12">
        <v>0</v>
      </c>
      <c r="T53" s="13">
        <v>0</v>
      </c>
      <c r="U53" s="13">
        <v>17999999</v>
      </c>
    </row>
    <row r="54" spans="1:21" s="4" customFormat="1" ht="11.1" customHeight="1" x14ac:dyDescent="0.2">
      <c r="A54" s="10" t="s">
        <v>86</v>
      </c>
      <c r="B54" s="27" t="s">
        <v>87</v>
      </c>
      <c r="C54" s="27"/>
      <c r="D54" s="27"/>
      <c r="E54" s="27"/>
      <c r="F54" s="9"/>
      <c r="G54" s="13" t="s">
        <v>71</v>
      </c>
      <c r="H54" s="13">
        <v>9900000</v>
      </c>
      <c r="I54" s="13" t="s">
        <v>71</v>
      </c>
      <c r="J54" s="13" t="s">
        <v>71</v>
      </c>
      <c r="K54" s="13" t="s">
        <v>71</v>
      </c>
      <c r="L54" s="12" t="s">
        <v>71</v>
      </c>
      <c r="M54" s="12" t="s">
        <v>71</v>
      </c>
      <c r="N54" s="12" t="s">
        <v>71</v>
      </c>
      <c r="O54" s="12" t="s">
        <v>71</v>
      </c>
      <c r="P54" s="12">
        <v>0</v>
      </c>
      <c r="Q54" s="12">
        <v>0</v>
      </c>
      <c r="R54" s="12">
        <v>0</v>
      </c>
      <c r="S54" s="12">
        <v>0</v>
      </c>
      <c r="T54" s="13">
        <v>0</v>
      </c>
      <c r="U54" s="13">
        <v>9900000</v>
      </c>
    </row>
    <row r="55" spans="1:21" s="4" customFormat="1" ht="11.1" customHeight="1" x14ac:dyDescent="0.2">
      <c r="A55" s="10" t="s">
        <v>88</v>
      </c>
      <c r="B55" s="27" t="s">
        <v>89</v>
      </c>
      <c r="C55" s="27"/>
      <c r="D55" s="27"/>
      <c r="E55" s="27"/>
      <c r="F55" s="9"/>
      <c r="G55" s="13" t="s">
        <v>71</v>
      </c>
      <c r="H55" s="13" t="s">
        <v>71</v>
      </c>
      <c r="I55" s="13" t="s">
        <v>71</v>
      </c>
      <c r="J55" s="13" t="s">
        <v>71</v>
      </c>
      <c r="K55" s="13" t="s">
        <v>71</v>
      </c>
      <c r="L55" s="12" t="s">
        <v>71</v>
      </c>
      <c r="M55" s="12" t="s">
        <v>71</v>
      </c>
      <c r="N55" s="12" t="s">
        <v>71</v>
      </c>
      <c r="O55" s="12" t="s">
        <v>71</v>
      </c>
      <c r="P55" s="12" t="s">
        <v>71</v>
      </c>
      <c r="Q55" s="12" t="s">
        <v>71</v>
      </c>
      <c r="R55" s="12" t="s">
        <v>71</v>
      </c>
      <c r="S55" s="12" t="s">
        <v>71</v>
      </c>
      <c r="T55" s="13">
        <v>-18000000</v>
      </c>
      <c r="U55" s="13">
        <v>-18000000</v>
      </c>
    </row>
    <row r="56" spans="1:21" s="4" customFormat="1" ht="11.1" customHeight="1" x14ac:dyDescent="0.2">
      <c r="A56" s="10" t="s">
        <v>90</v>
      </c>
      <c r="B56" s="27" t="s">
        <v>91</v>
      </c>
      <c r="C56" s="27"/>
      <c r="D56" s="27"/>
      <c r="E56" s="27"/>
      <c r="F56" s="9"/>
      <c r="G56" s="13">
        <v>21000000</v>
      </c>
      <c r="H56" s="13">
        <v>31026000</v>
      </c>
      <c r="I56" s="13" t="s">
        <v>71</v>
      </c>
      <c r="J56" s="13">
        <v>-1</v>
      </c>
      <c r="K56" s="13" t="s">
        <v>71</v>
      </c>
      <c r="L56" s="12" t="s">
        <v>71</v>
      </c>
      <c r="M56" s="12" t="s">
        <v>71</v>
      </c>
      <c r="N56" s="12" t="s">
        <v>71</v>
      </c>
      <c r="O56" s="12" t="s">
        <v>71</v>
      </c>
      <c r="P56" s="12">
        <v>0</v>
      </c>
      <c r="Q56" s="12">
        <v>0</v>
      </c>
      <c r="R56" s="12">
        <v>0</v>
      </c>
      <c r="S56" s="12">
        <v>0</v>
      </c>
      <c r="T56" s="13">
        <f>T51+T52-18000000</f>
        <v>40403227.700000003</v>
      </c>
      <c r="U56" s="13">
        <f>U51+U52+U53+U54-18000000</f>
        <v>92429226.700000003</v>
      </c>
    </row>
    <row r="57" spans="1:21" ht="24.75" hidden="1" customHeight="1" x14ac:dyDescent="0.2">
      <c r="U57" s="14"/>
    </row>
    <row r="58" spans="1:21" ht="5.25" customHeight="1" x14ac:dyDescent="0.2">
      <c r="U58" s="14"/>
    </row>
    <row r="59" spans="1:21" ht="11.1" customHeight="1" x14ac:dyDescent="0.2">
      <c r="A59" s="28" t="s">
        <v>92</v>
      </c>
      <c r="B59" s="28"/>
      <c r="C59" s="28"/>
      <c r="D59" s="28"/>
      <c r="E59" s="28"/>
      <c r="F59" s="29"/>
      <c r="G59" s="29"/>
      <c r="H59" s="30" t="s">
        <v>93</v>
      </c>
      <c r="I59" s="30"/>
    </row>
    <row r="60" spans="1:21" ht="11.1" customHeight="1" x14ac:dyDescent="0.2">
      <c r="A60" s="21" t="s">
        <v>94</v>
      </c>
      <c r="B60" s="21"/>
      <c r="C60" s="21"/>
      <c r="D60" s="21"/>
      <c r="E60" s="21"/>
      <c r="F60" s="21" t="s">
        <v>95</v>
      </c>
      <c r="G60" s="21"/>
      <c r="H60" s="21" t="s">
        <v>96</v>
      </c>
      <c r="I60" s="21"/>
    </row>
    <row r="61" spans="1:21" ht="11.1" customHeight="1" x14ac:dyDescent="0.2">
      <c r="A61" s="28" t="s">
        <v>92</v>
      </c>
      <c r="B61" s="28"/>
      <c r="C61" s="28"/>
      <c r="D61" s="28"/>
      <c r="E61" s="28"/>
      <c r="F61" s="29"/>
      <c r="G61" s="29"/>
      <c r="H61" s="30" t="s">
        <v>98</v>
      </c>
      <c r="I61" s="30"/>
    </row>
    <row r="62" spans="1:21" ht="10.5" customHeight="1" x14ac:dyDescent="0.2">
      <c r="A62" s="21" t="s">
        <v>94</v>
      </c>
      <c r="B62" s="21"/>
      <c r="C62" s="21"/>
      <c r="D62" s="21"/>
      <c r="E62" s="21"/>
      <c r="F62" s="21" t="s">
        <v>95</v>
      </c>
      <c r="G62" s="21"/>
      <c r="H62" s="21" t="s">
        <v>96</v>
      </c>
      <c r="I62" s="21"/>
    </row>
    <row r="63" spans="1:21" ht="10.5" hidden="1" customHeight="1" x14ac:dyDescent="0.2"/>
    <row r="64" spans="1:21" ht="11.1" customHeight="1" x14ac:dyDescent="0.2">
      <c r="A64" s="22" t="s">
        <v>97</v>
      </c>
      <c r="B64" s="22"/>
      <c r="C64" s="22"/>
      <c r="D64" s="22"/>
      <c r="E64" s="22"/>
      <c r="F64" s="22"/>
      <c r="G64" s="22"/>
      <c r="H64" s="22"/>
      <c r="I64" s="22"/>
    </row>
  </sheetData>
  <mergeCells count="58">
    <mergeCell ref="A64:I64"/>
    <mergeCell ref="A59:E59"/>
    <mergeCell ref="F59:G59"/>
    <mergeCell ref="H59:I59"/>
    <mergeCell ref="A60:E60"/>
    <mergeCell ref="F60:G60"/>
    <mergeCell ref="H60:I60"/>
    <mergeCell ref="A61:E61"/>
    <mergeCell ref="F61:G61"/>
    <mergeCell ref="H61:I61"/>
    <mergeCell ref="A62:E62"/>
    <mergeCell ref="F62:G62"/>
    <mergeCell ref="H62:I62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42:E42"/>
    <mergeCell ref="B43:E43"/>
    <mergeCell ref="B44:E44"/>
    <mergeCell ref="B45:E45"/>
    <mergeCell ref="B46:E46"/>
    <mergeCell ref="H34:I34"/>
    <mergeCell ref="H36:I36"/>
    <mergeCell ref="B39:E39"/>
    <mergeCell ref="B40:E40"/>
    <mergeCell ref="B41:E41"/>
    <mergeCell ref="A27:I27"/>
    <mergeCell ref="A29:I29"/>
    <mergeCell ref="A30:I30"/>
    <mergeCell ref="A32:B32"/>
    <mergeCell ref="C32:I32"/>
    <mergeCell ref="A17:I17"/>
    <mergeCell ref="F19:F20"/>
    <mergeCell ref="G19:I19"/>
    <mergeCell ref="A24:I24"/>
    <mergeCell ref="A25:I25"/>
    <mergeCell ref="A11:I11"/>
    <mergeCell ref="A12:I12"/>
    <mergeCell ref="A13:I13"/>
    <mergeCell ref="A14:I14"/>
    <mergeCell ref="A15:I15"/>
    <mergeCell ref="A6:I6"/>
    <mergeCell ref="A7:I7"/>
    <mergeCell ref="A8:I8"/>
    <mergeCell ref="A9:I9"/>
    <mergeCell ref="A10:I10"/>
    <mergeCell ref="A1:I1"/>
    <mergeCell ref="A2:I2"/>
    <mergeCell ref="A3:I3"/>
    <mergeCell ref="A4:I4"/>
    <mergeCell ref="A5:I5"/>
  </mergeCells>
  <pageMargins left="0.39370078740157483" right="0.39370078740157483" top="0.39370078740157483" bottom="0.39370078740157483" header="0" footer="0"/>
  <pageSetup paperSize="9" scale="5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2023-03-28T08:16:20Z</cp:lastPrinted>
  <dcterms:modified xsi:type="dcterms:W3CDTF">2023-04-03T02:05:27Z</dcterms:modified>
</cp:coreProperties>
</file>